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7680" activeTab="0"/>
  </bookViews>
  <sheets>
    <sheet name="Лист1" sheetId="1" r:id="rId1"/>
  </sheets>
  <definedNames>
    <definedName name="_xlnm.Print_Area" localSheetId="0">'Лист1'!$A$1:$N$24</definedName>
  </definedNames>
  <calcPr fullCalcOnLoad="1" refMode="R1C1"/>
</workbook>
</file>

<file path=xl/sharedStrings.xml><?xml version="1.0" encoding="utf-8"?>
<sst xmlns="http://schemas.openxmlformats.org/spreadsheetml/2006/main" count="48" uniqueCount="33">
  <si>
    <t>Куда осуществляется сброс</t>
  </si>
  <si>
    <t>Определяемая характеристика</t>
  </si>
  <si>
    <t>№ п/п</t>
  </si>
  <si>
    <t>Сухой остаток</t>
  </si>
  <si>
    <t>Взвешенные вещества</t>
  </si>
  <si>
    <t>Сульфат-ион</t>
  </si>
  <si>
    <t>Нитрит-ион</t>
  </si>
  <si>
    <t>Нитрат-ион</t>
  </si>
  <si>
    <t>Хлорид-ион</t>
  </si>
  <si>
    <t>Железо (общее)</t>
  </si>
  <si>
    <t>Фенолы летучие (в пересчете на фенол)</t>
  </si>
  <si>
    <t>Нефтепродукты</t>
  </si>
  <si>
    <t xml:space="preserve">АПАВ </t>
  </si>
  <si>
    <t>ХПК, мгО2/дм3</t>
  </si>
  <si>
    <r>
      <t>БПК</t>
    </r>
    <r>
      <rPr>
        <vertAlign val="subscript"/>
        <sz val="11"/>
        <rFont val="Times New Roman"/>
        <family val="1"/>
      </rPr>
      <t>5</t>
    </r>
  </si>
  <si>
    <t>Фосфат-ион (по Р)</t>
  </si>
  <si>
    <r>
      <t>Аммоний-ион (по NH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)</t>
    </r>
  </si>
  <si>
    <t>&lt;0,02</t>
  </si>
  <si>
    <r>
      <t>Значения определяемых характеристик, мг/дм</t>
    </r>
    <r>
      <rPr>
        <vertAlign val="superscript"/>
        <sz val="11"/>
        <color indexed="8"/>
        <rFont val="Times New Roman"/>
        <family val="1"/>
      </rPr>
      <t>3</t>
    </r>
  </si>
  <si>
    <t>Наименование 
предприятия-участника</t>
  </si>
  <si>
    <t>ОАО "Центрсибнефтепровод" 
НПС "Раскино" РНУ "Стрежевой"</t>
  </si>
  <si>
    <t>II кв.</t>
  </si>
  <si>
    <t>I кв.</t>
  </si>
  <si>
    <t>III кв.</t>
  </si>
  <si>
    <t xml:space="preserve">IV кв. </t>
  </si>
  <si>
    <t>&lt;10,0</t>
  </si>
  <si>
    <t>2010 г.</t>
  </si>
  <si>
    <t>2011 г.</t>
  </si>
  <si>
    <t>2012 г.</t>
  </si>
  <si>
    <t xml:space="preserve"> Результаты участника конкурса "Самый чистый сброс сточных вод: чистое производство"</t>
  </si>
  <si>
    <r>
      <t>Суммарное содержание загрязняющих веществ в сбрасываемых очищенных сточных водах предприятия за год,</t>
    </r>
    <r>
      <rPr>
        <b/>
        <sz val="11"/>
        <color indexed="8"/>
        <rFont val="Times New Roman"/>
        <family val="1"/>
      </rPr>
      <t xml:space="preserve"> С</t>
    </r>
    <r>
      <rPr>
        <sz val="11"/>
        <color indexed="8"/>
        <rFont val="Times New Roman"/>
        <family val="1"/>
      </rPr>
      <t>, мг/дм</t>
    </r>
    <r>
      <rPr>
        <vertAlign val="superscript"/>
        <sz val="11"/>
        <color indexed="8"/>
        <rFont val="Times New Roman"/>
        <family val="1"/>
      </rPr>
      <t>3</t>
    </r>
  </si>
  <si>
    <r>
      <t>Суммарное содержание загрязняющих веществ в сбрасываемых очищенных сточных водах предприятия за квартал,</t>
    </r>
    <r>
      <rPr>
        <b/>
        <sz val="11"/>
        <color indexed="8"/>
        <rFont val="Times New Roman"/>
        <family val="1"/>
      </rPr>
      <t xml:space="preserve"> С</t>
    </r>
    <r>
      <rPr>
        <sz val="11"/>
        <color indexed="8"/>
        <rFont val="Times New Roman"/>
        <family val="1"/>
      </rPr>
      <t>, мг/дм</t>
    </r>
    <r>
      <rPr>
        <vertAlign val="superscript"/>
        <sz val="11"/>
        <color indexed="8"/>
        <rFont val="Times New Roman"/>
        <family val="1"/>
      </rPr>
      <t>3</t>
    </r>
  </si>
  <si>
    <t>р. Панинский Еган СШ 59°36'03" ВД 79°03'40"      13 км от устья реки Панинский Еган в Александровском районе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</si>
</sst>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5.57421875" style="0" customWidth="1"/>
    <col min="2" max="2" width="23.28125" style="0" customWidth="1"/>
    <col min="3" max="8" width="8.7109375" style="0" customWidth="1"/>
    <col min="9" max="9" width="7.421875" style="0" bestFit="1" customWidth="1"/>
    <col min="10" max="14" width="8.7109375" style="0" customWidth="1"/>
  </cols>
  <sheetData>
    <row r="1" spans="2:9" ht="31.5" customHeight="1">
      <c r="B1" s="67" t="s">
        <v>29</v>
      </c>
      <c r="C1" s="67"/>
      <c r="D1" s="67"/>
      <c r="E1" s="67"/>
      <c r="F1" s="67"/>
      <c r="G1" s="67"/>
      <c r="H1" s="67"/>
      <c r="I1" s="67"/>
    </row>
    <row r="2" spans="1:9" ht="48" customHeight="1">
      <c r="A2" s="2"/>
      <c r="B2" s="1" t="s">
        <v>19</v>
      </c>
      <c r="C2" s="1"/>
      <c r="D2" s="47" t="s">
        <v>20</v>
      </c>
      <c r="E2" s="54"/>
      <c r="F2" s="54"/>
      <c r="G2" s="54"/>
      <c r="H2" s="54"/>
      <c r="I2" s="54"/>
    </row>
    <row r="3" spans="1:9" ht="14.25">
      <c r="A3" s="2"/>
      <c r="B3" s="1"/>
      <c r="C3" s="1"/>
      <c r="D3" s="1"/>
      <c r="E3" s="1"/>
      <c r="F3" s="2"/>
      <c r="G3" s="2"/>
      <c r="H3" s="2"/>
      <c r="I3" s="2"/>
    </row>
    <row r="4" spans="1:9" ht="61.5" customHeight="1">
      <c r="A4" s="2"/>
      <c r="B4" s="1" t="s">
        <v>0</v>
      </c>
      <c r="C4" s="1"/>
      <c r="D4" s="47" t="s">
        <v>32</v>
      </c>
      <c r="E4" s="47"/>
      <c r="F4" s="47"/>
      <c r="G4" s="47"/>
      <c r="H4" s="47"/>
      <c r="I4" s="47"/>
    </row>
    <row r="5" spans="1:16" ht="15" thickBot="1">
      <c r="A5" s="2"/>
      <c r="B5" s="2"/>
      <c r="C5" s="2"/>
      <c r="D5" s="2"/>
      <c r="E5" s="2"/>
      <c r="F5" s="2"/>
      <c r="G5" s="2"/>
      <c r="H5" s="2"/>
      <c r="I5" s="2"/>
      <c r="P5" s="46"/>
    </row>
    <row r="6" spans="1:14" ht="30" customHeight="1" thickBot="1">
      <c r="A6" s="55" t="s">
        <v>2</v>
      </c>
      <c r="B6" s="58" t="s">
        <v>1</v>
      </c>
      <c r="C6" s="64" t="s">
        <v>18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54" customHeight="1">
      <c r="A7" s="56"/>
      <c r="B7" s="59"/>
      <c r="C7" s="61" t="s">
        <v>26</v>
      </c>
      <c r="D7" s="62"/>
      <c r="E7" s="62"/>
      <c r="F7" s="63"/>
      <c r="G7" s="61" t="s">
        <v>27</v>
      </c>
      <c r="H7" s="62"/>
      <c r="I7" s="62"/>
      <c r="J7" s="63"/>
      <c r="K7" s="51" t="s">
        <v>28</v>
      </c>
      <c r="L7" s="52"/>
      <c r="M7" s="52"/>
      <c r="N7" s="53"/>
    </row>
    <row r="8" spans="1:14" ht="29.25" customHeight="1" thickBot="1">
      <c r="A8" s="57"/>
      <c r="B8" s="60"/>
      <c r="C8" s="13" t="s">
        <v>22</v>
      </c>
      <c r="D8" s="10" t="s">
        <v>21</v>
      </c>
      <c r="E8" s="10" t="s">
        <v>23</v>
      </c>
      <c r="F8" s="14" t="s">
        <v>24</v>
      </c>
      <c r="G8" s="13" t="s">
        <v>22</v>
      </c>
      <c r="H8" s="10" t="s">
        <v>21</v>
      </c>
      <c r="I8" s="10" t="s">
        <v>23</v>
      </c>
      <c r="J8" s="14" t="s">
        <v>24</v>
      </c>
      <c r="K8" s="13" t="s">
        <v>22</v>
      </c>
      <c r="L8" s="10" t="s">
        <v>21</v>
      </c>
      <c r="M8" s="10" t="s">
        <v>23</v>
      </c>
      <c r="N8" s="14" t="s">
        <v>24</v>
      </c>
    </row>
    <row r="9" spans="1:14" ht="14.25">
      <c r="A9" s="27">
        <v>1</v>
      </c>
      <c r="B9" s="22" t="s">
        <v>3</v>
      </c>
      <c r="C9" s="38">
        <v>376</v>
      </c>
      <c r="D9" s="39">
        <v>288</v>
      </c>
      <c r="E9" s="39">
        <v>390</v>
      </c>
      <c r="F9" s="40">
        <v>290</v>
      </c>
      <c r="G9" s="38">
        <v>346</v>
      </c>
      <c r="H9" s="39">
        <v>318</v>
      </c>
      <c r="I9" s="39">
        <v>356</v>
      </c>
      <c r="J9" s="40">
        <v>315</v>
      </c>
      <c r="K9" s="38">
        <v>332</v>
      </c>
      <c r="L9" s="39">
        <v>348</v>
      </c>
      <c r="M9" s="39">
        <v>326</v>
      </c>
      <c r="N9" s="40">
        <v>172</v>
      </c>
    </row>
    <row r="10" spans="1:14" ht="14.25">
      <c r="A10" s="28">
        <v>2</v>
      </c>
      <c r="B10" s="23" t="s">
        <v>4</v>
      </c>
      <c r="C10" s="41">
        <v>68</v>
      </c>
      <c r="D10" s="4">
        <v>54</v>
      </c>
      <c r="E10" s="4">
        <v>62</v>
      </c>
      <c r="F10" s="19">
        <v>58</v>
      </c>
      <c r="G10" s="41">
        <v>45</v>
      </c>
      <c r="H10" s="4">
        <v>36</v>
      </c>
      <c r="I10" s="4">
        <v>43</v>
      </c>
      <c r="J10" s="19">
        <v>48</v>
      </c>
      <c r="K10" s="41">
        <v>38</v>
      </c>
      <c r="L10" s="4">
        <v>42</v>
      </c>
      <c r="M10" s="4">
        <v>46</v>
      </c>
      <c r="N10" s="19">
        <v>3</v>
      </c>
    </row>
    <row r="11" spans="1:14" ht="14.25">
      <c r="A11" s="27">
        <v>3</v>
      </c>
      <c r="B11" s="22" t="s">
        <v>5</v>
      </c>
      <c r="C11" s="30" t="s">
        <v>25</v>
      </c>
      <c r="D11" s="6">
        <v>12</v>
      </c>
      <c r="E11" s="6">
        <v>11</v>
      </c>
      <c r="F11" s="15">
        <v>11</v>
      </c>
      <c r="G11" s="37">
        <v>13.4</v>
      </c>
      <c r="H11" s="6">
        <v>13</v>
      </c>
      <c r="I11" s="6">
        <v>12.2</v>
      </c>
      <c r="J11" s="15">
        <v>12</v>
      </c>
      <c r="K11" s="37">
        <v>11</v>
      </c>
      <c r="L11" s="6">
        <v>12.3</v>
      </c>
      <c r="M11" s="6">
        <v>11.6</v>
      </c>
      <c r="N11" s="19">
        <v>11</v>
      </c>
    </row>
    <row r="12" spans="1:14" ht="15.75">
      <c r="A12" s="28">
        <v>4</v>
      </c>
      <c r="B12" s="24" t="s">
        <v>16</v>
      </c>
      <c r="C12" s="32">
        <v>0.46</v>
      </c>
      <c r="D12" s="5">
        <v>0.44</v>
      </c>
      <c r="E12" s="5">
        <v>0.47</v>
      </c>
      <c r="F12" s="16">
        <v>0.48</v>
      </c>
      <c r="G12" s="32">
        <v>0.44</v>
      </c>
      <c r="H12" s="5">
        <v>0.4</v>
      </c>
      <c r="I12" s="5">
        <v>0.41</v>
      </c>
      <c r="J12" s="16">
        <v>0.47</v>
      </c>
      <c r="K12" s="32">
        <v>0.43</v>
      </c>
      <c r="L12" s="5">
        <v>0.45</v>
      </c>
      <c r="M12" s="5">
        <v>0.35</v>
      </c>
      <c r="N12" s="16">
        <v>0.36</v>
      </c>
    </row>
    <row r="13" spans="1:14" ht="14.25">
      <c r="A13" s="28">
        <v>5</v>
      </c>
      <c r="B13" s="23" t="s">
        <v>6</v>
      </c>
      <c r="C13" s="3" t="s">
        <v>17</v>
      </c>
      <c r="D13" s="3">
        <v>0.021</v>
      </c>
      <c r="E13" s="3" t="s">
        <v>17</v>
      </c>
      <c r="F13" s="3" t="s">
        <v>17</v>
      </c>
      <c r="G13" s="33">
        <v>0.047</v>
      </c>
      <c r="H13" s="3">
        <v>0.0267</v>
      </c>
      <c r="I13" s="3" t="s">
        <v>17</v>
      </c>
      <c r="J13" s="3" t="s">
        <v>17</v>
      </c>
      <c r="K13" s="31">
        <v>0.0215</v>
      </c>
      <c r="L13" s="8">
        <v>0.0225</v>
      </c>
      <c r="M13" s="8" t="s">
        <v>17</v>
      </c>
      <c r="N13" s="18">
        <v>0.028</v>
      </c>
    </row>
    <row r="14" spans="1:14" ht="14.25">
      <c r="A14" s="28">
        <v>6</v>
      </c>
      <c r="B14" s="23" t="s">
        <v>7</v>
      </c>
      <c r="C14" s="32">
        <v>0.68</v>
      </c>
      <c r="D14" s="5">
        <v>0.59</v>
      </c>
      <c r="E14" s="5">
        <v>0.72</v>
      </c>
      <c r="F14" s="16">
        <v>0.64</v>
      </c>
      <c r="G14" s="32">
        <v>0.16</v>
      </c>
      <c r="H14" s="5">
        <v>0.49</v>
      </c>
      <c r="I14" s="5">
        <v>0.33</v>
      </c>
      <c r="J14" s="16">
        <v>0.56</v>
      </c>
      <c r="K14" s="32">
        <v>0.42</v>
      </c>
      <c r="L14" s="5">
        <v>0.53</v>
      </c>
      <c r="M14" s="5">
        <v>0.26</v>
      </c>
      <c r="N14" s="16">
        <v>10</v>
      </c>
    </row>
    <row r="15" spans="1:14" ht="14.25">
      <c r="A15" s="28">
        <v>7</v>
      </c>
      <c r="B15" s="23" t="s">
        <v>8</v>
      </c>
      <c r="C15" s="31">
        <v>12.4</v>
      </c>
      <c r="D15" s="30" t="s">
        <v>25</v>
      </c>
      <c r="E15" s="3">
        <v>13.4</v>
      </c>
      <c r="F15" s="30" t="s">
        <v>25</v>
      </c>
      <c r="G15" s="41">
        <v>23.6</v>
      </c>
      <c r="H15" s="4">
        <v>16</v>
      </c>
      <c r="I15" s="3">
        <v>14.1</v>
      </c>
      <c r="J15" s="19">
        <v>12</v>
      </c>
      <c r="K15" s="31">
        <v>12.7</v>
      </c>
      <c r="L15" s="4">
        <v>15.7</v>
      </c>
      <c r="M15" s="4">
        <v>13.8</v>
      </c>
      <c r="N15" s="19">
        <v>11.7</v>
      </c>
    </row>
    <row r="16" spans="1:14" ht="14.25">
      <c r="A16" s="28">
        <v>8</v>
      </c>
      <c r="B16" s="24" t="s">
        <v>15</v>
      </c>
      <c r="C16" s="33">
        <v>1.4</v>
      </c>
      <c r="D16" s="7">
        <v>0.404</v>
      </c>
      <c r="E16" s="7">
        <v>0.897</v>
      </c>
      <c r="F16" s="17">
        <v>1.1</v>
      </c>
      <c r="G16" s="33">
        <v>0.78</v>
      </c>
      <c r="H16" s="7">
        <v>0.51</v>
      </c>
      <c r="I16" s="7">
        <v>1.79</v>
      </c>
      <c r="J16" s="17">
        <v>0.96</v>
      </c>
      <c r="K16" s="33">
        <v>0.408</v>
      </c>
      <c r="L16" s="7">
        <v>0.44</v>
      </c>
      <c r="M16" s="7">
        <v>0.522</v>
      </c>
      <c r="N16" s="17">
        <v>0.14</v>
      </c>
    </row>
    <row r="17" spans="1:14" ht="14.25">
      <c r="A17" s="27">
        <v>9</v>
      </c>
      <c r="B17" s="22" t="s">
        <v>9</v>
      </c>
      <c r="C17" s="35">
        <v>0.1</v>
      </c>
      <c r="D17" s="9">
        <v>0.1</v>
      </c>
      <c r="E17" s="9">
        <v>0.1</v>
      </c>
      <c r="F17" s="20">
        <v>0.1</v>
      </c>
      <c r="G17" s="35">
        <v>0.1</v>
      </c>
      <c r="H17" s="9">
        <v>0.1</v>
      </c>
      <c r="I17" s="9">
        <v>0.1</v>
      </c>
      <c r="J17" s="20">
        <v>0.1</v>
      </c>
      <c r="K17" s="35">
        <v>0.1</v>
      </c>
      <c r="L17" s="9">
        <v>0.1</v>
      </c>
      <c r="M17" s="9">
        <v>0.1</v>
      </c>
      <c r="N17" s="20">
        <v>0.07</v>
      </c>
    </row>
    <row r="18" spans="1:14" ht="27">
      <c r="A18" s="28">
        <v>10</v>
      </c>
      <c r="B18" s="23" t="s">
        <v>10</v>
      </c>
      <c r="C18" s="34">
        <v>0.00089</v>
      </c>
      <c r="D18" s="11">
        <v>0.00077</v>
      </c>
      <c r="E18" s="11">
        <v>0.0008</v>
      </c>
      <c r="F18" s="42">
        <v>0.00082</v>
      </c>
      <c r="G18" s="34">
        <v>0.0007</v>
      </c>
      <c r="H18" s="11">
        <v>0.00076</v>
      </c>
      <c r="I18" s="11">
        <v>0.00072</v>
      </c>
      <c r="J18" s="42">
        <v>0.00074</v>
      </c>
      <c r="K18" s="34">
        <v>0.00072</v>
      </c>
      <c r="L18" s="11">
        <v>0.00078</v>
      </c>
      <c r="M18" s="11">
        <v>0.00074</v>
      </c>
      <c r="N18" s="42">
        <v>0.00072</v>
      </c>
    </row>
    <row r="19" spans="1:14" ht="14.25">
      <c r="A19" s="27">
        <v>11</v>
      </c>
      <c r="B19" s="22" t="s">
        <v>11</v>
      </c>
      <c r="C19" s="35">
        <v>0.062</v>
      </c>
      <c r="D19" s="9">
        <v>0.054</v>
      </c>
      <c r="E19" s="9">
        <v>0.058</v>
      </c>
      <c r="F19" s="20">
        <v>0.056</v>
      </c>
      <c r="G19" s="35">
        <v>0.048</v>
      </c>
      <c r="H19" s="9">
        <v>0.038</v>
      </c>
      <c r="I19" s="9">
        <v>0.05</v>
      </c>
      <c r="J19" s="20">
        <v>0.048</v>
      </c>
      <c r="K19" s="35">
        <v>0.044</v>
      </c>
      <c r="L19" s="9">
        <v>0.042</v>
      </c>
      <c r="M19" s="9">
        <v>0.046</v>
      </c>
      <c r="N19" s="20">
        <v>0.034</v>
      </c>
    </row>
    <row r="20" spans="1:14" ht="14.25">
      <c r="A20" s="28">
        <v>12</v>
      </c>
      <c r="B20" s="23" t="s">
        <v>12</v>
      </c>
      <c r="C20" s="33">
        <v>0.131</v>
      </c>
      <c r="D20" s="7">
        <v>0.108</v>
      </c>
      <c r="E20" s="7">
        <v>0.096</v>
      </c>
      <c r="F20" s="17">
        <v>0.104</v>
      </c>
      <c r="G20" s="33">
        <v>0.142</v>
      </c>
      <c r="H20" s="7">
        <v>0.135</v>
      </c>
      <c r="I20" s="7">
        <v>0.165</v>
      </c>
      <c r="J20" s="17">
        <v>0.116</v>
      </c>
      <c r="K20" s="33">
        <v>0.131</v>
      </c>
      <c r="L20" s="7">
        <v>0.141</v>
      </c>
      <c r="M20" s="7">
        <v>0.136</v>
      </c>
      <c r="N20" s="17">
        <v>0.121</v>
      </c>
    </row>
    <row r="21" spans="1:14" ht="14.25">
      <c r="A21" s="27">
        <v>13</v>
      </c>
      <c r="B21" s="22" t="s">
        <v>13</v>
      </c>
      <c r="C21" s="37">
        <v>24</v>
      </c>
      <c r="D21" s="6">
        <v>25</v>
      </c>
      <c r="E21" s="6">
        <v>23</v>
      </c>
      <c r="F21" s="15">
        <v>24</v>
      </c>
      <c r="G21" s="37">
        <v>22</v>
      </c>
      <c r="H21" s="6">
        <v>23</v>
      </c>
      <c r="I21" s="6">
        <v>21</v>
      </c>
      <c r="J21" s="15">
        <v>24</v>
      </c>
      <c r="K21" s="37">
        <v>26</v>
      </c>
      <c r="L21" s="6">
        <v>25</v>
      </c>
      <c r="M21" s="6">
        <v>21</v>
      </c>
      <c r="N21" s="15">
        <v>23</v>
      </c>
    </row>
    <row r="22" spans="1:14" ht="15.75">
      <c r="A22" s="28">
        <v>14</v>
      </c>
      <c r="B22" s="25" t="s">
        <v>14</v>
      </c>
      <c r="C22" s="36">
        <v>2</v>
      </c>
      <c r="D22" s="12">
        <v>2</v>
      </c>
      <c r="E22" s="12">
        <v>2</v>
      </c>
      <c r="F22" s="16">
        <v>2</v>
      </c>
      <c r="G22" s="36">
        <v>2</v>
      </c>
      <c r="H22" s="12">
        <v>2</v>
      </c>
      <c r="I22" s="12">
        <v>2</v>
      </c>
      <c r="J22" s="16">
        <v>2</v>
      </c>
      <c r="K22" s="36">
        <v>2</v>
      </c>
      <c r="L22" s="5">
        <v>2</v>
      </c>
      <c r="M22" s="5">
        <v>2</v>
      </c>
      <c r="N22" s="16">
        <v>2</v>
      </c>
    </row>
    <row r="23" spans="1:14" ht="86.25" thickBot="1">
      <c r="A23" s="29">
        <v>15</v>
      </c>
      <c r="B23" s="26" t="s">
        <v>31</v>
      </c>
      <c r="C23" s="43">
        <f>C9+C10+C12+C14+C15+C16+C17+C18+C19+C20+C21+C22</f>
        <v>485.23389</v>
      </c>
      <c r="D23" s="44">
        <f>D9+D10+D11+D12+D13+D14+D16+D17+D18+D19+D20+D21+D22</f>
        <v>382.71777</v>
      </c>
      <c r="E23" s="44">
        <f>E9+E10+E11+E12+E14+E15+E16+E17+E18+E19+E21+E20+E22</f>
        <v>503.74180000000007</v>
      </c>
      <c r="F23" s="45">
        <f>F9+F10+F11+F12+F14+F16+F17+F18+F19+F20+F21+F22</f>
        <v>387.48082</v>
      </c>
      <c r="G23" s="43">
        <f>G9+G10+G11+G12+G13+G14+G15+G16+G17+G18+G19+G20+G21+G22</f>
        <v>453.71770000000004</v>
      </c>
      <c r="H23" s="44">
        <f>H9+H10+H11+H12+H13+H14+H15+H16+H17+H18+H19+H20+H21+H22</f>
        <v>409.70046</v>
      </c>
      <c r="I23" s="44">
        <f>I9+I10+I11+I12+I14+I15+I16+I17+I18+I19+I20+I21+I22</f>
        <v>451.1457200000001</v>
      </c>
      <c r="J23" s="45">
        <f>J9+J10+J11+J12+J14+J15+J16+J17+J18+J19+J20+J21+J22</f>
        <v>415.25474</v>
      </c>
      <c r="K23" s="43">
        <f>K9+K10+K11+K12+K13+K14+K15+K16+K17+K18+K19+K20+K21+K22</f>
        <v>423.25522</v>
      </c>
      <c r="L23" s="44">
        <f>L9+L10+L11+L12+L13+L14+L15+L16+L17+L18+L19+L20+L21+L22</f>
        <v>446.72628</v>
      </c>
      <c r="M23" s="44">
        <f>M9+M10+M11+M12+M14+M15+M16+M17+M18+M19+M20+M21+M22</f>
        <v>421.8147400000001</v>
      </c>
      <c r="N23" s="21">
        <f>N9+N10+N11+N12+N13+N14+N15+N16+N17+N18+N19+N20+N21+N22</f>
        <v>233.45371999999998</v>
      </c>
    </row>
    <row r="24" spans="1:14" ht="86.25" thickBot="1">
      <c r="A24" s="29">
        <v>16</v>
      </c>
      <c r="B24" s="26" t="s">
        <v>30</v>
      </c>
      <c r="C24" s="48">
        <f>C23+D23+E23+F23</f>
        <v>1759.17428</v>
      </c>
      <c r="D24" s="49"/>
      <c r="E24" s="49"/>
      <c r="F24" s="50"/>
      <c r="G24" s="48">
        <f>G23+H23+I23+J23</f>
        <v>1729.8186200000002</v>
      </c>
      <c r="H24" s="49"/>
      <c r="I24" s="49"/>
      <c r="J24" s="50"/>
      <c r="K24" s="48">
        <f>K23+L23+M23+N23</f>
        <v>1525.24996</v>
      </c>
      <c r="L24" s="49"/>
      <c r="M24" s="49"/>
      <c r="N24" s="50"/>
    </row>
  </sheetData>
  <sheetProtection/>
  <mergeCells count="12">
    <mergeCell ref="A6:A8"/>
    <mergeCell ref="B6:B8"/>
    <mergeCell ref="C7:F7"/>
    <mergeCell ref="G7:J7"/>
    <mergeCell ref="C6:N6"/>
    <mergeCell ref="B1:I1"/>
    <mergeCell ref="C24:F24"/>
    <mergeCell ref="G24:J24"/>
    <mergeCell ref="K24:N24"/>
    <mergeCell ref="K7:N7"/>
    <mergeCell ref="D2:I2"/>
    <mergeCell ref="D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ormokeev</dc:creator>
  <cp:keywords/>
  <dc:description/>
  <cp:lastModifiedBy>Евгения В. Сайфулина</cp:lastModifiedBy>
  <cp:lastPrinted>2013-10-24T01:51:43Z</cp:lastPrinted>
  <dcterms:created xsi:type="dcterms:W3CDTF">2013-09-24T02:27:42Z</dcterms:created>
  <dcterms:modified xsi:type="dcterms:W3CDTF">2013-10-24T08:07:01Z</dcterms:modified>
  <cp:category/>
  <cp:version/>
  <cp:contentType/>
  <cp:contentStatus/>
</cp:coreProperties>
</file>